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<sst xmlns="http://schemas.openxmlformats.org/spreadsheetml/2006/main" count="21" uniqueCount="17">
  <si>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ANDHRA PRADESH HEADMASTERS' ASSOCIATION - GUNTUR Dt.</t>
  </si>
  <si>
    <t xml:space="preserve">D.A Table Prepared by </t>
  </si>
  <si>
    <t>SECRETARY</t>
  </si>
  <si>
    <t>TREASURER</t>
  </si>
  <si>
    <t>Sri.M.SANKARA RAO</t>
  </si>
  <si>
    <t>Basic Pay</t>
  </si>
  <si>
    <t>New D.A. (41.944%)</t>
  </si>
  <si>
    <t>Old D.A. (35.952%)</t>
  </si>
  <si>
    <t>Dif.</t>
  </si>
  <si>
    <t>www.aphmaguntur.weebly.com</t>
  </si>
  <si>
    <t>PRESIDENT</t>
  </si>
  <si>
    <t xml:space="preserve"> Sri.A.B.KUTUMBA REDDY</t>
  </si>
  <si>
    <t>Sri.T.RAVINDRA BABU</t>
  </si>
  <si>
    <t>NEW D.A. TABLE (41.944%)</t>
  </si>
  <si>
    <t xml:space="preserve">                               Z.P.H.S. Dammalapadu</t>
  </si>
  <si>
    <t xml:space="preserve">   Sri.A.Thirumalesh, H.M</t>
  </si>
  <si>
    <t>G.O. Ms. No:  178               dt.   4-7-12                      Finance Dept.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</si>
</sst>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2"/>
      <color indexed="9"/>
      <name val="Cambria"/>
      <family val="1"/>
    </font>
    <font>
      <b/>
      <sz val="16"/>
      <color indexed="10"/>
      <name val="Cambria"/>
      <family val="1"/>
    </font>
    <font>
      <b/>
      <sz val="14"/>
      <color indexed="56"/>
      <name val="Cambria"/>
      <family val="1"/>
    </font>
    <font>
      <b/>
      <sz val="12"/>
      <color indexed="56"/>
      <name val="Cambria"/>
      <family val="1"/>
    </font>
    <font>
      <b/>
      <sz val="10"/>
      <color indexed="36"/>
      <name val="Arial Rounded MT Bold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8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8"/>
      <color indexed="8"/>
      <name val="Arial"/>
      <family val="2"/>
    </font>
    <font>
      <b/>
      <sz val="1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b/>
      <sz val="14"/>
      <color indexed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56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56" applyFont="1" applyFill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8" fillId="34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11" fillId="42" borderId="10" xfId="52" applyFont="1" applyFill="1" applyBorder="1" applyAlignment="1" applyProtection="1">
      <alignment horizontal="center" vertical="center" textRotation="90" wrapText="1"/>
      <protection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1</xdr:row>
      <xdr:rowOff>0</xdr:rowOff>
    </xdr:from>
    <xdr:to>
      <xdr:col>12</xdr:col>
      <xdr:colOff>447675</xdr:colOff>
      <xdr:row>3</xdr:row>
      <xdr:rowOff>219075</xdr:rowOff>
    </xdr:to>
    <xdr:pic>
      <xdr:nvPicPr>
        <xdr:cNvPr id="1" name="Picture 2" descr="logo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048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9525</xdr:rowOff>
    </xdr:from>
    <xdr:to>
      <xdr:col>1</xdr:col>
      <xdr:colOff>161925</xdr:colOff>
      <xdr:row>4</xdr:row>
      <xdr:rowOff>0</xdr:rowOff>
    </xdr:to>
    <xdr:pic>
      <xdr:nvPicPr>
        <xdr:cNvPr id="2" name="Picture 3" descr="logo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hmaguntur.weebl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A8" sqref="A8:M8"/>
    </sheetView>
  </sheetViews>
  <sheetFormatPr defaultColWidth="9.140625" defaultRowHeight="12.75"/>
  <cols>
    <col min="1" max="1" width="9.421875" style="1" customWidth="1"/>
    <col min="2" max="5" width="5.28125" style="1" customWidth="1"/>
    <col min="6" max="6" width="7.140625" style="1" bestFit="1" customWidth="1"/>
    <col min="7" max="7" width="8.00390625" style="1" customWidth="1"/>
    <col min="8" max="8" width="9.421875" style="1" customWidth="1"/>
    <col min="9" max="12" width="5.28125" style="1" customWidth="1"/>
    <col min="13" max="13" width="10.7109375" style="1" customWidth="1"/>
    <col min="14" max="16384" width="9.140625" style="1" customWidth="1"/>
  </cols>
  <sheetData>
    <row r="1" spans="1:13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customHeight="1">
      <c r="A3" s="14"/>
      <c r="B3" s="14"/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6"/>
      <c r="M3" s="17"/>
    </row>
    <row r="4" spans="1:13" ht="18" customHeight="1">
      <c r="A4" s="14"/>
      <c r="B4" s="14"/>
      <c r="C4" s="20" t="s">
        <v>14</v>
      </c>
      <c r="D4" s="20"/>
      <c r="E4" s="20"/>
      <c r="F4" s="20"/>
      <c r="G4" s="20"/>
      <c r="H4" s="20"/>
      <c r="I4" s="20"/>
      <c r="J4" s="20"/>
      <c r="K4" s="20"/>
      <c r="L4" s="18"/>
      <c r="M4" s="19"/>
    </row>
    <row r="5" spans="1:13" ht="12.75">
      <c r="A5" s="23" t="s">
        <v>10</v>
      </c>
      <c r="B5" s="24"/>
      <c r="C5" s="24"/>
      <c r="D5" s="24"/>
      <c r="E5" s="21" t="s">
        <v>2</v>
      </c>
      <c r="F5" s="21"/>
      <c r="G5" s="21"/>
      <c r="H5" s="21"/>
      <c r="I5" s="21" t="s">
        <v>3</v>
      </c>
      <c r="J5" s="21"/>
      <c r="K5" s="21"/>
      <c r="L5" s="21"/>
      <c r="M5" s="21"/>
    </row>
    <row r="6" spans="1:13" s="2" customFormat="1" ht="14.25">
      <c r="A6" s="35" t="s">
        <v>4</v>
      </c>
      <c r="B6" s="36"/>
      <c r="C6" s="36"/>
      <c r="D6" s="36"/>
      <c r="E6" s="35" t="s">
        <v>12</v>
      </c>
      <c r="F6" s="36"/>
      <c r="G6" s="36"/>
      <c r="H6" s="37"/>
      <c r="I6" s="22" t="s">
        <v>11</v>
      </c>
      <c r="J6" s="22"/>
      <c r="K6" s="22"/>
      <c r="L6" s="22"/>
      <c r="M6" s="22"/>
    </row>
    <row r="7" spans="1:15" ht="21" customHeight="1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O7" s="3"/>
    </row>
    <row r="8" spans="1:13" ht="18.75">
      <c r="A8" s="26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5" customFormat="1" ht="35.25" customHeight="1">
      <c r="A9" s="4" t="s">
        <v>5</v>
      </c>
      <c r="B9" s="30" t="s">
        <v>6</v>
      </c>
      <c r="C9" s="31"/>
      <c r="D9" s="30" t="s">
        <v>7</v>
      </c>
      <c r="E9" s="31"/>
      <c r="F9" s="4" t="s">
        <v>8</v>
      </c>
      <c r="G9" s="27" t="s">
        <v>9</v>
      </c>
      <c r="H9" s="4" t="s">
        <v>5</v>
      </c>
      <c r="I9" s="32" t="s">
        <v>6</v>
      </c>
      <c r="J9" s="33"/>
      <c r="K9" s="30" t="s">
        <v>7</v>
      </c>
      <c r="L9" s="31"/>
      <c r="M9" s="4" t="s">
        <v>8</v>
      </c>
    </row>
    <row r="10" spans="1:13" s="8" customFormat="1" ht="15.75" customHeight="1">
      <c r="A10" s="6">
        <v>6700</v>
      </c>
      <c r="B10" s="28">
        <f>ROUND(A10*41.944%,0)</f>
        <v>2810</v>
      </c>
      <c r="C10" s="29"/>
      <c r="D10" s="28">
        <f>ROUND(A10*35.952%,0)</f>
        <v>2409</v>
      </c>
      <c r="E10" s="29"/>
      <c r="F10" s="7">
        <f>B10-D10</f>
        <v>401</v>
      </c>
      <c r="G10" s="27"/>
      <c r="H10" s="6">
        <v>20680</v>
      </c>
      <c r="I10" s="34">
        <f>ROUND(H10*41.944%,0)</f>
        <v>8674</v>
      </c>
      <c r="J10" s="34"/>
      <c r="K10" s="28">
        <f>ROUND(H10*35.952%,0)</f>
        <v>7435</v>
      </c>
      <c r="L10" s="29"/>
      <c r="M10" s="7">
        <f>I10-K10</f>
        <v>1239</v>
      </c>
    </row>
    <row r="11" spans="1:15" s="8" customFormat="1" ht="15" customHeight="1">
      <c r="A11" s="6">
        <v>6900</v>
      </c>
      <c r="B11" s="28">
        <f aca="true" t="shared" si="0" ref="B11:B49">ROUND(A11*41.944%,0)</f>
        <v>2894</v>
      </c>
      <c r="C11" s="29"/>
      <c r="D11" s="28">
        <f aca="true" t="shared" si="1" ref="D11:D49">ROUND(A11*35.952%,0)</f>
        <v>2481</v>
      </c>
      <c r="E11" s="29"/>
      <c r="F11" s="7">
        <f aca="true" t="shared" si="2" ref="F11:F49">B11-D11</f>
        <v>413</v>
      </c>
      <c r="G11" s="27"/>
      <c r="H11" s="6">
        <v>21250</v>
      </c>
      <c r="I11" s="34">
        <f aca="true" t="shared" si="3" ref="I11:I49">ROUND(H11*41.944%,0)</f>
        <v>8913</v>
      </c>
      <c r="J11" s="34"/>
      <c r="K11" s="28">
        <f aca="true" t="shared" si="4" ref="K11:K49">ROUND(H11*35.952%,0)</f>
        <v>7640</v>
      </c>
      <c r="L11" s="29"/>
      <c r="M11" s="7">
        <f aca="true" t="shared" si="5" ref="M11:M49">I11-K11</f>
        <v>1273</v>
      </c>
      <c r="O11" s="11"/>
    </row>
    <row r="12" spans="1:13" s="8" customFormat="1" ht="15" customHeight="1">
      <c r="A12" s="6">
        <v>7100</v>
      </c>
      <c r="B12" s="28">
        <f t="shared" si="0"/>
        <v>2978</v>
      </c>
      <c r="C12" s="29"/>
      <c r="D12" s="28">
        <f t="shared" si="1"/>
        <v>2553</v>
      </c>
      <c r="E12" s="29"/>
      <c r="F12" s="7">
        <f t="shared" si="2"/>
        <v>425</v>
      </c>
      <c r="G12" s="27"/>
      <c r="H12" s="6">
        <v>21820</v>
      </c>
      <c r="I12" s="34">
        <f t="shared" si="3"/>
        <v>9152</v>
      </c>
      <c r="J12" s="34"/>
      <c r="K12" s="28">
        <f t="shared" si="4"/>
        <v>7845</v>
      </c>
      <c r="L12" s="29"/>
      <c r="M12" s="7">
        <f t="shared" si="5"/>
        <v>1307</v>
      </c>
    </row>
    <row r="13" spans="1:13" s="8" customFormat="1" ht="15" customHeight="1">
      <c r="A13" s="6">
        <v>7300</v>
      </c>
      <c r="B13" s="28">
        <f t="shared" si="0"/>
        <v>3062</v>
      </c>
      <c r="C13" s="29"/>
      <c r="D13" s="28">
        <f t="shared" si="1"/>
        <v>2624</v>
      </c>
      <c r="E13" s="29"/>
      <c r="F13" s="7">
        <f t="shared" si="2"/>
        <v>438</v>
      </c>
      <c r="G13" s="27"/>
      <c r="H13" s="6">
        <v>22430</v>
      </c>
      <c r="I13" s="34">
        <f t="shared" si="3"/>
        <v>9408</v>
      </c>
      <c r="J13" s="34"/>
      <c r="K13" s="28">
        <f t="shared" si="4"/>
        <v>8064</v>
      </c>
      <c r="L13" s="29"/>
      <c r="M13" s="7">
        <f t="shared" si="5"/>
        <v>1344</v>
      </c>
    </row>
    <row r="14" spans="1:13" s="8" customFormat="1" ht="15" customHeight="1">
      <c r="A14" s="6">
        <v>7520</v>
      </c>
      <c r="B14" s="28">
        <f t="shared" si="0"/>
        <v>3154</v>
      </c>
      <c r="C14" s="29"/>
      <c r="D14" s="28">
        <f t="shared" si="1"/>
        <v>2704</v>
      </c>
      <c r="E14" s="29"/>
      <c r="F14" s="7">
        <f t="shared" si="2"/>
        <v>450</v>
      </c>
      <c r="G14" s="27"/>
      <c r="H14" s="6">
        <v>23040</v>
      </c>
      <c r="I14" s="34">
        <f t="shared" si="3"/>
        <v>9664</v>
      </c>
      <c r="J14" s="34"/>
      <c r="K14" s="28">
        <f t="shared" si="4"/>
        <v>8283</v>
      </c>
      <c r="L14" s="29"/>
      <c r="M14" s="7">
        <f t="shared" si="5"/>
        <v>1381</v>
      </c>
    </row>
    <row r="15" spans="1:13" s="8" customFormat="1" ht="15" customHeight="1">
      <c r="A15" s="6">
        <v>7740</v>
      </c>
      <c r="B15" s="28">
        <f t="shared" si="0"/>
        <v>3246</v>
      </c>
      <c r="C15" s="29"/>
      <c r="D15" s="28">
        <f t="shared" si="1"/>
        <v>2783</v>
      </c>
      <c r="E15" s="29"/>
      <c r="F15" s="7">
        <f t="shared" si="2"/>
        <v>463</v>
      </c>
      <c r="G15" s="27"/>
      <c r="H15" s="6">
        <v>23650</v>
      </c>
      <c r="I15" s="34">
        <f t="shared" si="3"/>
        <v>9920</v>
      </c>
      <c r="J15" s="34"/>
      <c r="K15" s="28">
        <f t="shared" si="4"/>
        <v>8503</v>
      </c>
      <c r="L15" s="29"/>
      <c r="M15" s="7">
        <f t="shared" si="5"/>
        <v>1417</v>
      </c>
    </row>
    <row r="16" spans="1:13" s="8" customFormat="1" ht="15" customHeight="1">
      <c r="A16" s="6">
        <v>7960</v>
      </c>
      <c r="B16" s="28">
        <f t="shared" si="0"/>
        <v>3339</v>
      </c>
      <c r="C16" s="29"/>
      <c r="D16" s="28">
        <f t="shared" si="1"/>
        <v>2862</v>
      </c>
      <c r="E16" s="29"/>
      <c r="F16" s="7">
        <f t="shared" si="2"/>
        <v>477</v>
      </c>
      <c r="G16" s="27"/>
      <c r="H16" s="6">
        <v>24300</v>
      </c>
      <c r="I16" s="34">
        <f t="shared" si="3"/>
        <v>10192</v>
      </c>
      <c r="J16" s="34"/>
      <c r="K16" s="28">
        <f t="shared" si="4"/>
        <v>8736</v>
      </c>
      <c r="L16" s="29"/>
      <c r="M16" s="7">
        <f t="shared" si="5"/>
        <v>1456</v>
      </c>
    </row>
    <row r="17" spans="1:13" s="8" customFormat="1" ht="15" customHeight="1">
      <c r="A17" s="6">
        <v>8200</v>
      </c>
      <c r="B17" s="28">
        <f t="shared" si="0"/>
        <v>3439</v>
      </c>
      <c r="C17" s="29"/>
      <c r="D17" s="28">
        <f t="shared" si="1"/>
        <v>2948</v>
      </c>
      <c r="E17" s="29"/>
      <c r="F17" s="7">
        <f t="shared" si="2"/>
        <v>491</v>
      </c>
      <c r="G17" s="27"/>
      <c r="H17" s="6">
        <v>24950</v>
      </c>
      <c r="I17" s="34">
        <f t="shared" si="3"/>
        <v>10465</v>
      </c>
      <c r="J17" s="34"/>
      <c r="K17" s="28">
        <f t="shared" si="4"/>
        <v>8970</v>
      </c>
      <c r="L17" s="29"/>
      <c r="M17" s="7">
        <f t="shared" si="5"/>
        <v>1495</v>
      </c>
    </row>
    <row r="18" spans="1:13" s="8" customFormat="1" ht="15" customHeight="1">
      <c r="A18" s="6">
        <v>8440</v>
      </c>
      <c r="B18" s="28">
        <f t="shared" si="0"/>
        <v>3540</v>
      </c>
      <c r="C18" s="29"/>
      <c r="D18" s="28">
        <f t="shared" si="1"/>
        <v>3034</v>
      </c>
      <c r="E18" s="29"/>
      <c r="F18" s="7">
        <f t="shared" si="2"/>
        <v>506</v>
      </c>
      <c r="G18" s="27"/>
      <c r="H18" s="6">
        <v>25600</v>
      </c>
      <c r="I18" s="34">
        <f t="shared" si="3"/>
        <v>10738</v>
      </c>
      <c r="J18" s="34"/>
      <c r="K18" s="28">
        <f t="shared" si="4"/>
        <v>9204</v>
      </c>
      <c r="L18" s="29"/>
      <c r="M18" s="7">
        <f t="shared" si="5"/>
        <v>1534</v>
      </c>
    </row>
    <row r="19" spans="1:13" s="8" customFormat="1" ht="15" customHeight="1">
      <c r="A19" s="6">
        <v>8680</v>
      </c>
      <c r="B19" s="28">
        <f t="shared" si="0"/>
        <v>3641</v>
      </c>
      <c r="C19" s="29"/>
      <c r="D19" s="28">
        <f t="shared" si="1"/>
        <v>3121</v>
      </c>
      <c r="E19" s="29"/>
      <c r="F19" s="7">
        <f t="shared" si="2"/>
        <v>520</v>
      </c>
      <c r="G19" s="27"/>
      <c r="H19" s="6">
        <v>26300</v>
      </c>
      <c r="I19" s="34">
        <f t="shared" si="3"/>
        <v>11031</v>
      </c>
      <c r="J19" s="34"/>
      <c r="K19" s="28">
        <f t="shared" si="4"/>
        <v>9455</v>
      </c>
      <c r="L19" s="29"/>
      <c r="M19" s="7">
        <f t="shared" si="5"/>
        <v>1576</v>
      </c>
    </row>
    <row r="20" spans="1:13" s="8" customFormat="1" ht="15" customHeight="1">
      <c r="A20" s="6">
        <v>8940</v>
      </c>
      <c r="B20" s="28">
        <f t="shared" si="0"/>
        <v>3750</v>
      </c>
      <c r="C20" s="29"/>
      <c r="D20" s="28">
        <f t="shared" si="1"/>
        <v>3214</v>
      </c>
      <c r="E20" s="29"/>
      <c r="F20" s="7">
        <f t="shared" si="2"/>
        <v>536</v>
      </c>
      <c r="G20" s="27"/>
      <c r="H20" s="6">
        <v>27000</v>
      </c>
      <c r="I20" s="34">
        <f t="shared" si="3"/>
        <v>11325</v>
      </c>
      <c r="J20" s="34"/>
      <c r="K20" s="28">
        <f t="shared" si="4"/>
        <v>9707</v>
      </c>
      <c r="L20" s="29"/>
      <c r="M20" s="7">
        <f t="shared" si="5"/>
        <v>1618</v>
      </c>
    </row>
    <row r="21" spans="1:13" s="8" customFormat="1" ht="15" customHeight="1">
      <c r="A21" s="6">
        <v>9200</v>
      </c>
      <c r="B21" s="28">
        <f t="shared" si="0"/>
        <v>3859</v>
      </c>
      <c r="C21" s="29"/>
      <c r="D21" s="28">
        <f t="shared" si="1"/>
        <v>3308</v>
      </c>
      <c r="E21" s="29"/>
      <c r="F21" s="7">
        <f t="shared" si="2"/>
        <v>551</v>
      </c>
      <c r="G21" s="27"/>
      <c r="H21" s="6">
        <v>27700</v>
      </c>
      <c r="I21" s="34">
        <f t="shared" si="3"/>
        <v>11618</v>
      </c>
      <c r="J21" s="34"/>
      <c r="K21" s="28">
        <f t="shared" si="4"/>
        <v>9959</v>
      </c>
      <c r="L21" s="29"/>
      <c r="M21" s="7">
        <f t="shared" si="5"/>
        <v>1659</v>
      </c>
    </row>
    <row r="22" spans="1:13" s="8" customFormat="1" ht="15" customHeight="1">
      <c r="A22" s="6">
        <v>9460</v>
      </c>
      <c r="B22" s="28">
        <f t="shared" si="0"/>
        <v>3968</v>
      </c>
      <c r="C22" s="29"/>
      <c r="D22" s="28">
        <f t="shared" si="1"/>
        <v>3401</v>
      </c>
      <c r="E22" s="29"/>
      <c r="F22" s="7">
        <f t="shared" si="2"/>
        <v>567</v>
      </c>
      <c r="G22" s="27"/>
      <c r="H22" s="6">
        <v>28450</v>
      </c>
      <c r="I22" s="34">
        <f t="shared" si="3"/>
        <v>11933</v>
      </c>
      <c r="J22" s="34"/>
      <c r="K22" s="28">
        <f t="shared" si="4"/>
        <v>10228</v>
      </c>
      <c r="L22" s="29"/>
      <c r="M22" s="7">
        <f t="shared" si="5"/>
        <v>1705</v>
      </c>
    </row>
    <row r="23" spans="1:13" s="8" customFormat="1" ht="15" customHeight="1">
      <c r="A23" s="6">
        <v>9740</v>
      </c>
      <c r="B23" s="28">
        <f t="shared" si="0"/>
        <v>4085</v>
      </c>
      <c r="C23" s="29"/>
      <c r="D23" s="28">
        <f t="shared" si="1"/>
        <v>3502</v>
      </c>
      <c r="E23" s="29"/>
      <c r="F23" s="7">
        <f t="shared" si="2"/>
        <v>583</v>
      </c>
      <c r="G23" s="27"/>
      <c r="H23" s="6">
        <v>29200</v>
      </c>
      <c r="I23" s="34">
        <f t="shared" si="3"/>
        <v>12248</v>
      </c>
      <c r="J23" s="34"/>
      <c r="K23" s="28">
        <f t="shared" si="4"/>
        <v>10498</v>
      </c>
      <c r="L23" s="29"/>
      <c r="M23" s="7">
        <f t="shared" si="5"/>
        <v>1750</v>
      </c>
    </row>
    <row r="24" spans="1:13" s="8" customFormat="1" ht="15" customHeight="1">
      <c r="A24" s="6">
        <v>10020</v>
      </c>
      <c r="B24" s="28">
        <f t="shared" si="0"/>
        <v>4203</v>
      </c>
      <c r="C24" s="29"/>
      <c r="D24" s="28">
        <f t="shared" si="1"/>
        <v>3602</v>
      </c>
      <c r="E24" s="29"/>
      <c r="F24" s="7">
        <f t="shared" si="2"/>
        <v>601</v>
      </c>
      <c r="G24" s="27"/>
      <c r="H24" s="6">
        <v>29950</v>
      </c>
      <c r="I24" s="34">
        <f t="shared" si="3"/>
        <v>12562</v>
      </c>
      <c r="J24" s="34"/>
      <c r="K24" s="28">
        <f t="shared" si="4"/>
        <v>10768</v>
      </c>
      <c r="L24" s="29"/>
      <c r="M24" s="7">
        <f t="shared" si="5"/>
        <v>1794</v>
      </c>
    </row>
    <row r="25" spans="1:13" s="8" customFormat="1" ht="15" customHeight="1">
      <c r="A25" s="6">
        <v>10300</v>
      </c>
      <c r="B25" s="28">
        <f t="shared" si="0"/>
        <v>4320</v>
      </c>
      <c r="C25" s="29"/>
      <c r="D25" s="28">
        <f t="shared" si="1"/>
        <v>3703</v>
      </c>
      <c r="E25" s="29"/>
      <c r="F25" s="7">
        <f t="shared" si="2"/>
        <v>617</v>
      </c>
      <c r="G25" s="27"/>
      <c r="H25" s="6">
        <v>30750</v>
      </c>
      <c r="I25" s="34">
        <f t="shared" si="3"/>
        <v>12898</v>
      </c>
      <c r="J25" s="34"/>
      <c r="K25" s="28">
        <f t="shared" si="4"/>
        <v>11055</v>
      </c>
      <c r="L25" s="29"/>
      <c r="M25" s="7">
        <f t="shared" si="5"/>
        <v>1843</v>
      </c>
    </row>
    <row r="26" spans="1:13" s="8" customFormat="1" ht="15" customHeight="1">
      <c r="A26" s="6">
        <v>10600</v>
      </c>
      <c r="B26" s="28">
        <f t="shared" si="0"/>
        <v>4446</v>
      </c>
      <c r="C26" s="29"/>
      <c r="D26" s="28">
        <f t="shared" si="1"/>
        <v>3811</v>
      </c>
      <c r="E26" s="29"/>
      <c r="F26" s="7">
        <f t="shared" si="2"/>
        <v>635</v>
      </c>
      <c r="G26" s="27"/>
      <c r="H26" s="6">
        <v>31550</v>
      </c>
      <c r="I26" s="34">
        <f t="shared" si="3"/>
        <v>13233</v>
      </c>
      <c r="J26" s="34"/>
      <c r="K26" s="28">
        <f t="shared" si="4"/>
        <v>11343</v>
      </c>
      <c r="L26" s="29"/>
      <c r="M26" s="7">
        <f t="shared" si="5"/>
        <v>1890</v>
      </c>
    </row>
    <row r="27" spans="1:15" s="8" customFormat="1" ht="15" customHeight="1">
      <c r="A27" s="6">
        <v>10900</v>
      </c>
      <c r="B27" s="28">
        <f t="shared" si="0"/>
        <v>4572</v>
      </c>
      <c r="C27" s="29"/>
      <c r="D27" s="28">
        <f t="shared" si="1"/>
        <v>3919</v>
      </c>
      <c r="E27" s="29"/>
      <c r="F27" s="7">
        <f t="shared" si="2"/>
        <v>653</v>
      </c>
      <c r="G27" s="27"/>
      <c r="H27" s="6">
        <v>32350</v>
      </c>
      <c r="I27" s="34">
        <f t="shared" si="3"/>
        <v>13569</v>
      </c>
      <c r="J27" s="34"/>
      <c r="K27" s="28">
        <f t="shared" si="4"/>
        <v>11630</v>
      </c>
      <c r="L27" s="29"/>
      <c r="M27" s="7">
        <f t="shared" si="5"/>
        <v>1939</v>
      </c>
      <c r="O27" s="9"/>
    </row>
    <row r="28" spans="1:13" s="8" customFormat="1" ht="15" customHeight="1">
      <c r="A28" s="6">
        <v>11200</v>
      </c>
      <c r="B28" s="28">
        <f t="shared" si="0"/>
        <v>4698</v>
      </c>
      <c r="C28" s="29"/>
      <c r="D28" s="28">
        <f t="shared" si="1"/>
        <v>4027</v>
      </c>
      <c r="E28" s="29"/>
      <c r="F28" s="7">
        <f t="shared" si="2"/>
        <v>671</v>
      </c>
      <c r="G28" s="27"/>
      <c r="H28" s="6">
        <v>33200</v>
      </c>
      <c r="I28" s="34">
        <f t="shared" si="3"/>
        <v>13925</v>
      </c>
      <c r="J28" s="34"/>
      <c r="K28" s="28">
        <f t="shared" si="4"/>
        <v>11936</v>
      </c>
      <c r="L28" s="29"/>
      <c r="M28" s="7">
        <f t="shared" si="5"/>
        <v>1989</v>
      </c>
    </row>
    <row r="29" spans="1:13" s="8" customFormat="1" ht="15" customHeight="1">
      <c r="A29" s="6">
        <v>11530</v>
      </c>
      <c r="B29" s="28">
        <f t="shared" si="0"/>
        <v>4836</v>
      </c>
      <c r="C29" s="29"/>
      <c r="D29" s="28">
        <f t="shared" si="1"/>
        <v>4145</v>
      </c>
      <c r="E29" s="29"/>
      <c r="F29" s="7">
        <f t="shared" si="2"/>
        <v>691</v>
      </c>
      <c r="G29" s="27"/>
      <c r="H29" s="6">
        <v>34050</v>
      </c>
      <c r="I29" s="34">
        <f t="shared" si="3"/>
        <v>14282</v>
      </c>
      <c r="J29" s="34"/>
      <c r="K29" s="28">
        <f t="shared" si="4"/>
        <v>12242</v>
      </c>
      <c r="L29" s="29"/>
      <c r="M29" s="7">
        <f t="shared" si="5"/>
        <v>2040</v>
      </c>
    </row>
    <row r="30" spans="1:13" s="8" customFormat="1" ht="15" customHeight="1">
      <c r="A30" s="6">
        <v>11860</v>
      </c>
      <c r="B30" s="28">
        <f t="shared" si="0"/>
        <v>4975</v>
      </c>
      <c r="C30" s="29"/>
      <c r="D30" s="28">
        <f t="shared" si="1"/>
        <v>4264</v>
      </c>
      <c r="E30" s="29"/>
      <c r="F30" s="7">
        <f t="shared" si="2"/>
        <v>711</v>
      </c>
      <c r="G30" s="27"/>
      <c r="H30" s="6">
        <v>34900</v>
      </c>
      <c r="I30" s="34">
        <f t="shared" si="3"/>
        <v>14638</v>
      </c>
      <c r="J30" s="34"/>
      <c r="K30" s="28">
        <f t="shared" si="4"/>
        <v>12547</v>
      </c>
      <c r="L30" s="29"/>
      <c r="M30" s="7">
        <f t="shared" si="5"/>
        <v>2091</v>
      </c>
    </row>
    <row r="31" spans="1:13" s="8" customFormat="1" ht="15" customHeight="1">
      <c r="A31" s="6">
        <v>12190</v>
      </c>
      <c r="B31" s="28">
        <f t="shared" si="0"/>
        <v>5113</v>
      </c>
      <c r="C31" s="29"/>
      <c r="D31" s="28">
        <f t="shared" si="1"/>
        <v>4383</v>
      </c>
      <c r="E31" s="29"/>
      <c r="F31" s="7">
        <f t="shared" si="2"/>
        <v>730</v>
      </c>
      <c r="G31" s="27"/>
      <c r="H31" s="6">
        <v>35800</v>
      </c>
      <c r="I31" s="34">
        <f t="shared" si="3"/>
        <v>15016</v>
      </c>
      <c r="J31" s="34"/>
      <c r="K31" s="28">
        <f t="shared" si="4"/>
        <v>12871</v>
      </c>
      <c r="L31" s="29"/>
      <c r="M31" s="7">
        <f t="shared" si="5"/>
        <v>2145</v>
      </c>
    </row>
    <row r="32" spans="1:13" s="8" customFormat="1" ht="15" customHeight="1">
      <c r="A32" s="6">
        <v>12550</v>
      </c>
      <c r="B32" s="28">
        <f t="shared" si="0"/>
        <v>5264</v>
      </c>
      <c r="C32" s="29"/>
      <c r="D32" s="28">
        <f t="shared" si="1"/>
        <v>4512</v>
      </c>
      <c r="E32" s="29"/>
      <c r="F32" s="7">
        <f t="shared" si="2"/>
        <v>752</v>
      </c>
      <c r="G32" s="27"/>
      <c r="H32" s="6">
        <v>36700</v>
      </c>
      <c r="I32" s="34">
        <f t="shared" si="3"/>
        <v>15393</v>
      </c>
      <c r="J32" s="34"/>
      <c r="K32" s="28">
        <f t="shared" si="4"/>
        <v>13194</v>
      </c>
      <c r="L32" s="29"/>
      <c r="M32" s="7">
        <f t="shared" si="5"/>
        <v>2199</v>
      </c>
    </row>
    <row r="33" spans="1:13" s="8" customFormat="1" ht="15" customHeight="1">
      <c r="A33" s="6">
        <v>12910</v>
      </c>
      <c r="B33" s="28">
        <f t="shared" si="0"/>
        <v>5415</v>
      </c>
      <c r="C33" s="29"/>
      <c r="D33" s="28">
        <f t="shared" si="1"/>
        <v>4641</v>
      </c>
      <c r="E33" s="29"/>
      <c r="F33" s="7">
        <f t="shared" si="2"/>
        <v>774</v>
      </c>
      <c r="G33" s="27"/>
      <c r="H33" s="6">
        <v>37600</v>
      </c>
      <c r="I33" s="34">
        <f t="shared" si="3"/>
        <v>15771</v>
      </c>
      <c r="J33" s="34"/>
      <c r="K33" s="28">
        <f t="shared" si="4"/>
        <v>13518</v>
      </c>
      <c r="L33" s="29"/>
      <c r="M33" s="7">
        <f t="shared" si="5"/>
        <v>2253</v>
      </c>
    </row>
    <row r="34" spans="1:13" s="8" customFormat="1" ht="15" customHeight="1">
      <c r="A34" s="6">
        <v>13270</v>
      </c>
      <c r="B34" s="28">
        <f t="shared" si="0"/>
        <v>5566</v>
      </c>
      <c r="C34" s="29"/>
      <c r="D34" s="28">
        <f t="shared" si="1"/>
        <v>4771</v>
      </c>
      <c r="E34" s="29"/>
      <c r="F34" s="7">
        <f t="shared" si="2"/>
        <v>795</v>
      </c>
      <c r="G34" s="27"/>
      <c r="H34" s="6">
        <v>38570</v>
      </c>
      <c r="I34" s="34">
        <f t="shared" si="3"/>
        <v>16178</v>
      </c>
      <c r="J34" s="34"/>
      <c r="K34" s="28">
        <f t="shared" si="4"/>
        <v>13867</v>
      </c>
      <c r="L34" s="29"/>
      <c r="M34" s="7">
        <f t="shared" si="5"/>
        <v>2311</v>
      </c>
    </row>
    <row r="35" spans="1:13" s="8" customFormat="1" ht="15" customHeight="1">
      <c r="A35" s="6">
        <v>13660</v>
      </c>
      <c r="B35" s="28">
        <f t="shared" si="0"/>
        <v>5730</v>
      </c>
      <c r="C35" s="29"/>
      <c r="D35" s="28">
        <f t="shared" si="1"/>
        <v>4911</v>
      </c>
      <c r="E35" s="29"/>
      <c r="F35" s="7">
        <f t="shared" si="2"/>
        <v>819</v>
      </c>
      <c r="G35" s="27"/>
      <c r="H35" s="6">
        <v>39540</v>
      </c>
      <c r="I35" s="34">
        <f t="shared" si="3"/>
        <v>16585</v>
      </c>
      <c r="J35" s="34"/>
      <c r="K35" s="28">
        <f t="shared" si="4"/>
        <v>14215</v>
      </c>
      <c r="L35" s="29"/>
      <c r="M35" s="7">
        <f t="shared" si="5"/>
        <v>2370</v>
      </c>
    </row>
    <row r="36" spans="1:13" s="8" customFormat="1" ht="15" customHeight="1">
      <c r="A36" s="6">
        <v>14050</v>
      </c>
      <c r="B36" s="28">
        <f t="shared" si="0"/>
        <v>5893</v>
      </c>
      <c r="C36" s="29"/>
      <c r="D36" s="28">
        <f t="shared" si="1"/>
        <v>5051</v>
      </c>
      <c r="E36" s="29"/>
      <c r="F36" s="7">
        <f t="shared" si="2"/>
        <v>842</v>
      </c>
      <c r="G36" s="27"/>
      <c r="H36" s="6">
        <v>40510</v>
      </c>
      <c r="I36" s="34">
        <f t="shared" si="3"/>
        <v>16992</v>
      </c>
      <c r="J36" s="34"/>
      <c r="K36" s="28">
        <f t="shared" si="4"/>
        <v>14564</v>
      </c>
      <c r="L36" s="29"/>
      <c r="M36" s="7">
        <f t="shared" si="5"/>
        <v>2428</v>
      </c>
    </row>
    <row r="37" spans="1:13" s="8" customFormat="1" ht="15" customHeight="1">
      <c r="A37" s="6">
        <v>14440</v>
      </c>
      <c r="B37" s="28">
        <f t="shared" si="0"/>
        <v>6057</v>
      </c>
      <c r="C37" s="29"/>
      <c r="D37" s="28">
        <f t="shared" si="1"/>
        <v>5191</v>
      </c>
      <c r="E37" s="29"/>
      <c r="F37" s="7">
        <f t="shared" si="2"/>
        <v>866</v>
      </c>
      <c r="G37" s="27"/>
      <c r="H37" s="6">
        <v>41550</v>
      </c>
      <c r="I37" s="34">
        <f t="shared" si="3"/>
        <v>17428</v>
      </c>
      <c r="J37" s="34"/>
      <c r="K37" s="28">
        <f t="shared" si="4"/>
        <v>14938</v>
      </c>
      <c r="L37" s="29"/>
      <c r="M37" s="7">
        <f t="shared" si="5"/>
        <v>2490</v>
      </c>
    </row>
    <row r="38" spans="1:13" s="8" customFormat="1" ht="15" customHeight="1">
      <c r="A38" s="6">
        <v>14860</v>
      </c>
      <c r="B38" s="28">
        <f t="shared" si="0"/>
        <v>6233</v>
      </c>
      <c r="C38" s="29"/>
      <c r="D38" s="28">
        <f t="shared" si="1"/>
        <v>5342</v>
      </c>
      <c r="E38" s="29"/>
      <c r="F38" s="7">
        <f t="shared" si="2"/>
        <v>891</v>
      </c>
      <c r="G38" s="27"/>
      <c r="H38" s="6">
        <v>42590</v>
      </c>
      <c r="I38" s="34">
        <f t="shared" si="3"/>
        <v>17864</v>
      </c>
      <c r="J38" s="34"/>
      <c r="K38" s="28">
        <f t="shared" si="4"/>
        <v>15312</v>
      </c>
      <c r="L38" s="29"/>
      <c r="M38" s="7">
        <f t="shared" si="5"/>
        <v>2552</v>
      </c>
    </row>
    <row r="39" spans="1:13" s="8" customFormat="1" ht="15" customHeight="1">
      <c r="A39" s="6">
        <v>15280</v>
      </c>
      <c r="B39" s="28">
        <f t="shared" si="0"/>
        <v>6409</v>
      </c>
      <c r="C39" s="29"/>
      <c r="D39" s="28">
        <f t="shared" si="1"/>
        <v>5493</v>
      </c>
      <c r="E39" s="29"/>
      <c r="F39" s="7">
        <f t="shared" si="2"/>
        <v>916</v>
      </c>
      <c r="G39" s="27"/>
      <c r="H39" s="6">
        <v>43630</v>
      </c>
      <c r="I39" s="34">
        <f t="shared" si="3"/>
        <v>18300</v>
      </c>
      <c r="J39" s="34"/>
      <c r="K39" s="28">
        <f t="shared" si="4"/>
        <v>15686</v>
      </c>
      <c r="L39" s="29"/>
      <c r="M39" s="7">
        <f t="shared" si="5"/>
        <v>2614</v>
      </c>
    </row>
    <row r="40" spans="1:13" s="8" customFormat="1" ht="15" customHeight="1">
      <c r="A40" s="6">
        <v>15700</v>
      </c>
      <c r="B40" s="28">
        <f t="shared" si="0"/>
        <v>6585</v>
      </c>
      <c r="C40" s="29"/>
      <c r="D40" s="28">
        <f t="shared" si="1"/>
        <v>5644</v>
      </c>
      <c r="E40" s="29"/>
      <c r="F40" s="7">
        <f t="shared" si="2"/>
        <v>941</v>
      </c>
      <c r="G40" s="27"/>
      <c r="H40" s="6">
        <v>44740</v>
      </c>
      <c r="I40" s="34">
        <f t="shared" si="3"/>
        <v>18766</v>
      </c>
      <c r="J40" s="34"/>
      <c r="K40" s="28">
        <f t="shared" si="4"/>
        <v>16085</v>
      </c>
      <c r="L40" s="29"/>
      <c r="M40" s="7">
        <f t="shared" si="5"/>
        <v>2681</v>
      </c>
    </row>
    <row r="41" spans="1:13" s="8" customFormat="1" ht="15" customHeight="1">
      <c r="A41" s="6">
        <v>16150</v>
      </c>
      <c r="B41" s="28">
        <f t="shared" si="0"/>
        <v>6774</v>
      </c>
      <c r="C41" s="29"/>
      <c r="D41" s="28">
        <f t="shared" si="1"/>
        <v>5806</v>
      </c>
      <c r="E41" s="29"/>
      <c r="F41" s="7">
        <f t="shared" si="2"/>
        <v>968</v>
      </c>
      <c r="G41" s="27"/>
      <c r="H41" s="6">
        <v>45850</v>
      </c>
      <c r="I41" s="34">
        <f t="shared" si="3"/>
        <v>19231</v>
      </c>
      <c r="J41" s="34"/>
      <c r="K41" s="28">
        <f t="shared" si="4"/>
        <v>16484</v>
      </c>
      <c r="L41" s="29"/>
      <c r="M41" s="7">
        <f t="shared" si="5"/>
        <v>2747</v>
      </c>
    </row>
    <row r="42" spans="1:13" s="8" customFormat="1" ht="15" customHeight="1">
      <c r="A42" s="6">
        <v>16600</v>
      </c>
      <c r="B42" s="28">
        <f t="shared" si="0"/>
        <v>6963</v>
      </c>
      <c r="C42" s="29"/>
      <c r="D42" s="28">
        <f t="shared" si="1"/>
        <v>5968</v>
      </c>
      <c r="E42" s="29"/>
      <c r="F42" s="7">
        <f t="shared" si="2"/>
        <v>995</v>
      </c>
      <c r="G42" s="27"/>
      <c r="H42" s="6">
        <v>46960</v>
      </c>
      <c r="I42" s="34">
        <f t="shared" si="3"/>
        <v>19697</v>
      </c>
      <c r="J42" s="34"/>
      <c r="K42" s="28">
        <f t="shared" si="4"/>
        <v>16883</v>
      </c>
      <c r="L42" s="29"/>
      <c r="M42" s="7">
        <f t="shared" si="5"/>
        <v>2814</v>
      </c>
    </row>
    <row r="43" spans="1:13" s="8" customFormat="1" ht="15" customHeight="1">
      <c r="A43" s="6">
        <v>17050</v>
      </c>
      <c r="B43" s="28">
        <f t="shared" si="0"/>
        <v>7151</v>
      </c>
      <c r="C43" s="29"/>
      <c r="D43" s="28">
        <f t="shared" si="1"/>
        <v>6130</v>
      </c>
      <c r="E43" s="29"/>
      <c r="F43" s="7">
        <f t="shared" si="2"/>
        <v>1021</v>
      </c>
      <c r="G43" s="27"/>
      <c r="H43" s="6">
        <v>48160</v>
      </c>
      <c r="I43" s="34">
        <f t="shared" si="3"/>
        <v>20200</v>
      </c>
      <c r="J43" s="34"/>
      <c r="K43" s="28">
        <f t="shared" si="4"/>
        <v>17314</v>
      </c>
      <c r="L43" s="29"/>
      <c r="M43" s="7">
        <f t="shared" si="5"/>
        <v>2886</v>
      </c>
    </row>
    <row r="44" spans="1:13" s="8" customFormat="1" ht="15" customHeight="1">
      <c r="A44" s="6">
        <v>17540</v>
      </c>
      <c r="B44" s="28">
        <f t="shared" si="0"/>
        <v>7357</v>
      </c>
      <c r="C44" s="29"/>
      <c r="D44" s="28">
        <f t="shared" si="1"/>
        <v>6306</v>
      </c>
      <c r="E44" s="29"/>
      <c r="F44" s="7">
        <f t="shared" si="2"/>
        <v>1051</v>
      </c>
      <c r="G44" s="27"/>
      <c r="H44" s="6">
        <v>49360</v>
      </c>
      <c r="I44" s="34">
        <f t="shared" si="3"/>
        <v>20704</v>
      </c>
      <c r="J44" s="34"/>
      <c r="K44" s="28">
        <f t="shared" si="4"/>
        <v>17746</v>
      </c>
      <c r="L44" s="29"/>
      <c r="M44" s="7">
        <f t="shared" si="5"/>
        <v>2958</v>
      </c>
    </row>
    <row r="45" spans="1:13" s="8" customFormat="1" ht="15" customHeight="1">
      <c r="A45" s="6">
        <v>18030</v>
      </c>
      <c r="B45" s="28">
        <f t="shared" si="0"/>
        <v>7563</v>
      </c>
      <c r="C45" s="29"/>
      <c r="D45" s="28">
        <f t="shared" si="1"/>
        <v>6482</v>
      </c>
      <c r="E45" s="29"/>
      <c r="F45" s="7">
        <f t="shared" si="2"/>
        <v>1081</v>
      </c>
      <c r="G45" s="27"/>
      <c r="H45" s="6">
        <v>50560</v>
      </c>
      <c r="I45" s="34">
        <f t="shared" si="3"/>
        <v>21207</v>
      </c>
      <c r="J45" s="34"/>
      <c r="K45" s="28">
        <f t="shared" si="4"/>
        <v>18177</v>
      </c>
      <c r="L45" s="29"/>
      <c r="M45" s="7">
        <f t="shared" si="5"/>
        <v>3030</v>
      </c>
    </row>
    <row r="46" spans="1:13" s="8" customFormat="1" ht="15" customHeight="1">
      <c r="A46" s="6">
        <v>18520</v>
      </c>
      <c r="B46" s="28">
        <f t="shared" si="0"/>
        <v>7768</v>
      </c>
      <c r="C46" s="29"/>
      <c r="D46" s="28">
        <f t="shared" si="1"/>
        <v>6658</v>
      </c>
      <c r="E46" s="29"/>
      <c r="F46" s="7">
        <f t="shared" si="2"/>
        <v>1110</v>
      </c>
      <c r="G46" s="27"/>
      <c r="H46" s="6">
        <v>51760</v>
      </c>
      <c r="I46" s="34">
        <f t="shared" si="3"/>
        <v>21710</v>
      </c>
      <c r="J46" s="34"/>
      <c r="K46" s="28">
        <f t="shared" si="4"/>
        <v>18609</v>
      </c>
      <c r="L46" s="29"/>
      <c r="M46" s="7">
        <f t="shared" si="5"/>
        <v>3101</v>
      </c>
    </row>
    <row r="47" spans="1:13" s="8" customFormat="1" ht="15" customHeight="1">
      <c r="A47" s="6">
        <v>19050</v>
      </c>
      <c r="B47" s="28">
        <f t="shared" si="0"/>
        <v>7990</v>
      </c>
      <c r="C47" s="29"/>
      <c r="D47" s="28">
        <f t="shared" si="1"/>
        <v>6849</v>
      </c>
      <c r="E47" s="29"/>
      <c r="F47" s="7">
        <f t="shared" si="2"/>
        <v>1141</v>
      </c>
      <c r="G47" s="27"/>
      <c r="H47" s="6">
        <v>53060</v>
      </c>
      <c r="I47" s="34">
        <f t="shared" si="3"/>
        <v>22255</v>
      </c>
      <c r="J47" s="34"/>
      <c r="K47" s="28">
        <f t="shared" si="4"/>
        <v>19076</v>
      </c>
      <c r="L47" s="29"/>
      <c r="M47" s="7">
        <f t="shared" si="5"/>
        <v>3179</v>
      </c>
    </row>
    <row r="48" spans="1:13" s="8" customFormat="1" ht="15" customHeight="1">
      <c r="A48" s="6">
        <v>19580</v>
      </c>
      <c r="B48" s="28">
        <f t="shared" si="0"/>
        <v>8213</v>
      </c>
      <c r="C48" s="29"/>
      <c r="D48" s="28">
        <f t="shared" si="1"/>
        <v>7039</v>
      </c>
      <c r="E48" s="29"/>
      <c r="F48" s="7">
        <f t="shared" si="2"/>
        <v>1174</v>
      </c>
      <c r="G48" s="27"/>
      <c r="H48" s="6">
        <v>54360</v>
      </c>
      <c r="I48" s="34">
        <f t="shared" si="3"/>
        <v>22801</v>
      </c>
      <c r="J48" s="34"/>
      <c r="K48" s="28">
        <f t="shared" si="4"/>
        <v>19544</v>
      </c>
      <c r="L48" s="29"/>
      <c r="M48" s="7">
        <f t="shared" si="5"/>
        <v>3257</v>
      </c>
    </row>
    <row r="49" spans="1:13" s="8" customFormat="1" ht="15.75" customHeight="1">
      <c r="A49" s="6">
        <v>20110</v>
      </c>
      <c r="B49" s="28">
        <f t="shared" si="0"/>
        <v>8435</v>
      </c>
      <c r="C49" s="29"/>
      <c r="D49" s="28">
        <f t="shared" si="1"/>
        <v>7230</v>
      </c>
      <c r="E49" s="29"/>
      <c r="F49" s="7">
        <f t="shared" si="2"/>
        <v>1205</v>
      </c>
      <c r="G49" s="27"/>
      <c r="H49" s="6">
        <v>55660</v>
      </c>
      <c r="I49" s="34">
        <f t="shared" si="3"/>
        <v>23346</v>
      </c>
      <c r="J49" s="34"/>
      <c r="K49" s="28">
        <f t="shared" si="4"/>
        <v>20011</v>
      </c>
      <c r="L49" s="29"/>
      <c r="M49" s="7">
        <f t="shared" si="5"/>
        <v>3335</v>
      </c>
    </row>
    <row r="50" s="10" customFormat="1" ht="15.75" customHeight="1"/>
    <row r="51" s="10" customFormat="1" ht="15.75" customHeight="1"/>
    <row r="52" s="10" customFormat="1" ht="15" customHeight="1"/>
    <row r="53" s="10" customFormat="1" ht="14.25" customHeight="1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</sheetData>
  <sheetProtection/>
  <mergeCells count="179">
    <mergeCell ref="K48:L48"/>
    <mergeCell ref="K49:L49"/>
    <mergeCell ref="A6:D6"/>
    <mergeCell ref="E6:H6"/>
    <mergeCell ref="K44:L44"/>
    <mergeCell ref="K45:L45"/>
    <mergeCell ref="K46:L46"/>
    <mergeCell ref="K47:L47"/>
    <mergeCell ref="K40:L40"/>
    <mergeCell ref="K41:L41"/>
    <mergeCell ref="K33:L33"/>
    <mergeCell ref="K34:L34"/>
    <mergeCell ref="K35:L35"/>
    <mergeCell ref="K42:L42"/>
    <mergeCell ref="K43:L43"/>
    <mergeCell ref="K36:L36"/>
    <mergeCell ref="K37:L37"/>
    <mergeCell ref="K38:L38"/>
    <mergeCell ref="K39:L39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I46:J46"/>
    <mergeCell ref="I47:J47"/>
    <mergeCell ref="I48:J48"/>
    <mergeCell ref="I49:J49"/>
    <mergeCell ref="K9:L9"/>
    <mergeCell ref="K10:L10"/>
    <mergeCell ref="K11:L11"/>
    <mergeCell ref="K12:L12"/>
    <mergeCell ref="K13:L13"/>
    <mergeCell ref="K14:L1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D49:E49"/>
    <mergeCell ref="I9:J9"/>
    <mergeCell ref="I10:J10"/>
    <mergeCell ref="I11:J11"/>
    <mergeCell ref="I12:J12"/>
    <mergeCell ref="I13:J13"/>
    <mergeCell ref="I14:J14"/>
    <mergeCell ref="D44:E44"/>
    <mergeCell ref="D45:E45"/>
    <mergeCell ref="I15:J15"/>
    <mergeCell ref="D47:E47"/>
    <mergeCell ref="D40:E40"/>
    <mergeCell ref="D41:E41"/>
    <mergeCell ref="D42:E42"/>
    <mergeCell ref="D43:E43"/>
    <mergeCell ref="D48:E48"/>
    <mergeCell ref="D35:E35"/>
    <mergeCell ref="D36:E36"/>
    <mergeCell ref="D37:E37"/>
    <mergeCell ref="D38:E38"/>
    <mergeCell ref="D39:E39"/>
    <mergeCell ref="D46:E46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4:E14"/>
    <mergeCell ref="D15:E15"/>
    <mergeCell ref="B45:C45"/>
    <mergeCell ref="D16:E16"/>
    <mergeCell ref="D17:E17"/>
    <mergeCell ref="D18:E18"/>
    <mergeCell ref="D19:E19"/>
    <mergeCell ref="D20:E20"/>
    <mergeCell ref="D21:E21"/>
    <mergeCell ref="D22:E22"/>
    <mergeCell ref="B9:C9"/>
    <mergeCell ref="D9:E9"/>
    <mergeCell ref="D10:E10"/>
    <mergeCell ref="D11:E11"/>
    <mergeCell ref="D12:E12"/>
    <mergeCell ref="D13:E13"/>
    <mergeCell ref="B48:C48"/>
    <mergeCell ref="B41:C41"/>
    <mergeCell ref="B42:C42"/>
    <mergeCell ref="B43:C43"/>
    <mergeCell ref="B44:C44"/>
    <mergeCell ref="B49:C49"/>
    <mergeCell ref="B37:C37"/>
    <mergeCell ref="B38:C38"/>
    <mergeCell ref="B39:C39"/>
    <mergeCell ref="B40:C40"/>
    <mergeCell ref="B46:C46"/>
    <mergeCell ref="B47:C47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G9:G4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I5:M5"/>
    <mergeCell ref="I6:M6"/>
    <mergeCell ref="A5:D5"/>
    <mergeCell ref="E5:H5"/>
    <mergeCell ref="A7:M7"/>
    <mergeCell ref="A8:M8"/>
    <mergeCell ref="A1:M1"/>
    <mergeCell ref="A2:M2"/>
    <mergeCell ref="A3:B4"/>
    <mergeCell ref="C3:K3"/>
    <mergeCell ref="L3:M4"/>
    <mergeCell ref="C4:K4"/>
  </mergeCells>
  <hyperlinks>
    <hyperlink ref="G9" r:id="rId1" display="www.aphmaguntur.weebly.com"/>
  </hyperlinks>
  <printOptions horizontalCentered="1"/>
  <pageMargins left="0.4" right="0.38" top="0.33" bottom="0.3" header="0.26" footer="0.2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2012-07-01T15:29:07Z</cp:lastPrinted>
  <dcterms:created xsi:type="dcterms:W3CDTF">1996-10-14T23:33:28Z</dcterms:created>
  <dcterms:modified xsi:type="dcterms:W3CDTF">2012-07-05T10:50:34Z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